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д.9" sheetId="2" r:id="rId1"/>
  </sheets>
  <calcPr calcId="124519" refMode="R1C1"/>
</workbook>
</file>

<file path=xl/calcChain.xml><?xml version="1.0" encoding="utf-8"?>
<calcChain xmlns="http://schemas.openxmlformats.org/spreadsheetml/2006/main">
  <c r="M28" i="2"/>
  <c r="M27"/>
  <c r="C27"/>
  <c r="C25"/>
  <c r="M26"/>
  <c r="M25"/>
  <c r="C26" s="1"/>
  <c r="M24"/>
  <c r="G29"/>
  <c r="I29"/>
  <c r="K29"/>
  <c r="E29"/>
  <c r="G32" l="1"/>
</calcChain>
</file>

<file path=xl/sharedStrings.xml><?xml version="1.0" encoding="utf-8"?>
<sst xmlns="http://schemas.openxmlformats.org/spreadsheetml/2006/main" count="33" uniqueCount="33">
  <si>
    <t>Улица</t>
  </si>
  <si>
    <t>№ дома</t>
  </si>
  <si>
    <t>Год постройки</t>
  </si>
  <si>
    <t>материал стен</t>
  </si>
  <si>
    <t>панель</t>
  </si>
  <si>
    <t>число этажей</t>
  </si>
  <si>
    <t>количество подъездов</t>
  </si>
  <si>
    <t>количество квартир</t>
  </si>
  <si>
    <t>площадь</t>
  </si>
  <si>
    <t>Содержание и ремонт МОП</t>
  </si>
  <si>
    <t>Задолженность на начало периода</t>
  </si>
  <si>
    <t>начислено собственникам</t>
  </si>
  <si>
    <t>год</t>
  </si>
  <si>
    <t>ИТОГО:</t>
  </si>
  <si>
    <t xml:space="preserve">Оплачено собственниками </t>
  </si>
  <si>
    <t xml:space="preserve">Израсходовано на выполнение работ </t>
  </si>
  <si>
    <t xml:space="preserve">Остаток (перерасход) </t>
  </si>
  <si>
    <t>2014</t>
  </si>
  <si>
    <t>Молодежная</t>
  </si>
  <si>
    <t>ЛИЦЕВОЙ СЧЕТ ЖИЛОГО ДОМА 9</t>
  </si>
  <si>
    <t>2015</t>
  </si>
  <si>
    <t>тариф с  01.07.2014г-31.12.2014г.. - 15,00 руб. За 1м2.</t>
  </si>
  <si>
    <t>Перечисл. РКЦ</t>
  </si>
  <si>
    <t>2016</t>
  </si>
  <si>
    <t>тариф с  01.01.2015г-31.12.2015г.. - 15,00 руб. За 1м2.</t>
  </si>
  <si>
    <t>тариф с 01.01.2016г. По 31.12.2016г. - 15,80 руб. за 1 м2.</t>
  </si>
  <si>
    <t>тариф с 01.01.2017г. По 30.06.2017г. - 15,80 руб. за 1 м2.</t>
  </si>
  <si>
    <t>тариф с 01.07.2017г. ро 31.12.2017г. - 16,80 руб. за 1 м2.</t>
  </si>
  <si>
    <t>2017</t>
  </si>
  <si>
    <t>тариф с 01.01.2018г. По 30.06.2018г. - 16,80 руб. за 1 м2.</t>
  </si>
  <si>
    <t>тариф с 01.07.2018г. ро 31.21.2018г. - 17,83 руб. за 1 м2.</t>
  </si>
  <si>
    <t>2018</t>
  </si>
  <si>
    <t xml:space="preserve">Задолженность собственников на конец 2018 года по содержанию и ремонту МОП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</si>
</sst>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4" fillId="0" borderId="0" xfId="0" applyFont="1"/>
    <xf numFmtId="0" fontId="2" fillId="0" borderId="1" xfId="0" applyFont="1" applyBorder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7"/>
  <sheetViews>
    <sheetView tabSelected="1" workbookViewId="0">
      <selection activeCell="R22" sqref="R22"/>
    </sheetView>
  </sheetViews>
  <sheetFormatPr defaultRowHeight="12.75"/>
  <cols>
    <col min="2" max="2" width="8.7109375" customWidth="1"/>
    <col min="3" max="3" width="12.42578125" customWidth="1"/>
    <col min="4" max="4" width="5.7109375" customWidth="1"/>
    <col min="5" max="5" width="11" customWidth="1"/>
    <col min="6" max="6" width="7" customWidth="1"/>
    <col min="8" max="8" width="7.42578125" customWidth="1"/>
    <col min="10" max="10" width="5" customWidth="1"/>
  </cols>
  <sheetData>
    <row r="3" spans="1:11">
      <c r="B3" s="24" t="s">
        <v>0</v>
      </c>
      <c r="C3" s="24"/>
      <c r="D3" s="24" t="s">
        <v>18</v>
      </c>
      <c r="E3" s="24"/>
    </row>
    <row r="4" spans="1:11">
      <c r="B4" s="24" t="s">
        <v>1</v>
      </c>
      <c r="C4" s="24"/>
      <c r="D4" s="24">
        <v>9</v>
      </c>
      <c r="E4" s="24"/>
      <c r="G4" s="25" t="s">
        <v>19</v>
      </c>
      <c r="H4" s="25"/>
      <c r="I4" s="25"/>
      <c r="J4" s="25"/>
      <c r="K4" s="25"/>
    </row>
    <row r="5" spans="1:11">
      <c r="B5" s="24" t="s">
        <v>2</v>
      </c>
      <c r="C5" s="24"/>
      <c r="D5" s="24">
        <v>2004</v>
      </c>
      <c r="E5" s="24"/>
    </row>
    <row r="6" spans="1:11">
      <c r="B6" s="24" t="s">
        <v>3</v>
      </c>
      <c r="C6" s="24"/>
      <c r="D6" s="24" t="s">
        <v>4</v>
      </c>
      <c r="E6" s="24"/>
    </row>
    <row r="7" spans="1:11">
      <c r="B7" s="24" t="s">
        <v>5</v>
      </c>
      <c r="C7" s="24"/>
      <c r="D7" s="26">
        <v>9</v>
      </c>
      <c r="E7" s="27"/>
    </row>
    <row r="8" spans="1:11">
      <c r="B8" s="24" t="s">
        <v>6</v>
      </c>
      <c r="C8" s="24"/>
      <c r="D8" s="24">
        <v>3</v>
      </c>
      <c r="E8" s="24"/>
    </row>
    <row r="9" spans="1:11">
      <c r="B9" s="24" t="s">
        <v>7</v>
      </c>
      <c r="C9" s="24"/>
      <c r="D9" s="24">
        <v>152</v>
      </c>
      <c r="E9" s="24"/>
    </row>
    <row r="10" spans="1:11">
      <c r="B10" s="24" t="s">
        <v>8</v>
      </c>
      <c r="C10" s="24"/>
      <c r="D10" s="26">
        <v>9496.4</v>
      </c>
      <c r="E10" s="27"/>
    </row>
    <row r="13" spans="1:11">
      <c r="E13" s="25" t="s">
        <v>9</v>
      </c>
      <c r="F13" s="25"/>
      <c r="G13" s="25"/>
      <c r="H13" s="25"/>
    </row>
    <row r="14" spans="1:11" ht="24.75" customHeight="1">
      <c r="A14" s="2"/>
      <c r="B14" s="2"/>
      <c r="C14" s="2"/>
      <c r="D14" s="2"/>
    </row>
    <row r="15" spans="1:11">
      <c r="A15" s="4" t="s">
        <v>21</v>
      </c>
      <c r="B15" s="4"/>
      <c r="C15" s="4"/>
      <c r="D15" s="4"/>
      <c r="E15" s="5"/>
      <c r="F15" s="5"/>
    </row>
    <row r="16" spans="1:11">
      <c r="A16" s="4" t="s">
        <v>24</v>
      </c>
      <c r="B16" s="4"/>
      <c r="C16" s="4"/>
      <c r="D16" s="4"/>
      <c r="E16" s="5"/>
    </row>
    <row r="17" spans="1:14">
      <c r="A17" s="4" t="s">
        <v>25</v>
      </c>
      <c r="B17" s="4"/>
      <c r="C17" s="4"/>
      <c r="D17" s="4"/>
      <c r="E17" s="5"/>
    </row>
    <row r="18" spans="1:14">
      <c r="A18" s="4" t="s">
        <v>26</v>
      </c>
      <c r="B18" s="4"/>
      <c r="C18" s="4"/>
      <c r="D18" s="4"/>
      <c r="E18" s="5"/>
    </row>
    <row r="19" spans="1:14">
      <c r="A19" s="4" t="s">
        <v>27</v>
      </c>
      <c r="B19" s="4"/>
      <c r="C19" s="4"/>
      <c r="D19" s="4"/>
      <c r="E19" s="5"/>
    </row>
    <row r="20" spans="1:14">
      <c r="A20" s="4" t="s">
        <v>29</v>
      </c>
      <c r="B20" s="4"/>
      <c r="C20" s="4"/>
      <c r="D20" s="4"/>
      <c r="E20" s="8"/>
    </row>
    <row r="21" spans="1:14">
      <c r="A21" s="4" t="s">
        <v>30</v>
      </c>
      <c r="B21" s="4"/>
      <c r="C21" s="4"/>
      <c r="D21" s="4"/>
      <c r="E21" s="8"/>
    </row>
    <row r="22" spans="1:14" ht="24.6" customHeight="1"/>
    <row r="23" spans="1:14" ht="39.950000000000003" customHeight="1">
      <c r="A23" s="15" t="s">
        <v>12</v>
      </c>
      <c r="B23" s="15"/>
      <c r="C23" s="15" t="s">
        <v>10</v>
      </c>
      <c r="D23" s="15"/>
      <c r="E23" s="18" t="s">
        <v>11</v>
      </c>
      <c r="F23" s="19"/>
      <c r="G23" s="18" t="s">
        <v>14</v>
      </c>
      <c r="H23" s="19"/>
      <c r="I23" s="16" t="s">
        <v>22</v>
      </c>
      <c r="J23" s="17"/>
      <c r="K23" s="15" t="s">
        <v>15</v>
      </c>
      <c r="L23" s="15"/>
      <c r="M23" s="15" t="s">
        <v>16</v>
      </c>
      <c r="N23" s="15"/>
    </row>
    <row r="24" spans="1:14">
      <c r="A24" s="20" t="s">
        <v>17</v>
      </c>
      <c r="B24" s="21"/>
      <c r="C24" s="9"/>
      <c r="D24" s="10"/>
      <c r="E24" s="9">
        <v>663372</v>
      </c>
      <c r="F24" s="10"/>
      <c r="G24" s="9">
        <v>525972.41</v>
      </c>
      <c r="H24" s="10"/>
      <c r="I24" s="9">
        <v>447067.98</v>
      </c>
      <c r="J24" s="10"/>
      <c r="K24" s="9">
        <v>534398.1</v>
      </c>
      <c r="L24" s="10"/>
      <c r="M24" s="9">
        <f>SUM(I24-K24)</f>
        <v>-87330.12</v>
      </c>
      <c r="N24" s="10"/>
    </row>
    <row r="25" spans="1:14">
      <c r="A25" s="20" t="s">
        <v>20</v>
      </c>
      <c r="B25" s="21"/>
      <c r="C25" s="9">
        <f>SUM(M24)</f>
        <v>-87330.12</v>
      </c>
      <c r="D25" s="10"/>
      <c r="E25" s="9">
        <v>1326775.5</v>
      </c>
      <c r="F25" s="10"/>
      <c r="G25" s="9">
        <v>1317364.31</v>
      </c>
      <c r="H25" s="10"/>
      <c r="I25" s="9">
        <v>1284308.1100000001</v>
      </c>
      <c r="J25" s="10"/>
      <c r="K25" s="9">
        <v>1400682.81</v>
      </c>
      <c r="L25" s="10"/>
      <c r="M25" s="9">
        <f>SUM(I25-K25)</f>
        <v>-116374.69999999995</v>
      </c>
      <c r="N25" s="10"/>
    </row>
    <row r="26" spans="1:14">
      <c r="A26" s="20" t="s">
        <v>23</v>
      </c>
      <c r="B26" s="21"/>
      <c r="C26" s="9">
        <f>SUM(M25)</f>
        <v>-116374.69999999995</v>
      </c>
      <c r="D26" s="10"/>
      <c r="E26" s="9">
        <v>1356613.6</v>
      </c>
      <c r="F26" s="10"/>
      <c r="G26" s="9">
        <v>1341234.74</v>
      </c>
      <c r="H26" s="10"/>
      <c r="I26" s="9">
        <v>1330066.47</v>
      </c>
      <c r="J26" s="10"/>
      <c r="K26" s="9">
        <v>1252305.69</v>
      </c>
      <c r="L26" s="10"/>
      <c r="M26" s="9">
        <f>SUM(I26-K26)</f>
        <v>77760.780000000028</v>
      </c>
      <c r="N26" s="10"/>
    </row>
    <row r="27" spans="1:14">
      <c r="A27" s="20" t="s">
        <v>28</v>
      </c>
      <c r="B27" s="21"/>
      <c r="C27" s="9">
        <f>SUM(M26)</f>
        <v>77760.780000000028</v>
      </c>
      <c r="D27" s="14"/>
      <c r="E27" s="9">
        <v>1549989.95</v>
      </c>
      <c r="F27" s="14"/>
      <c r="G27" s="9">
        <v>1558686.46</v>
      </c>
      <c r="H27" s="14"/>
      <c r="I27" s="9">
        <v>1536697.22</v>
      </c>
      <c r="J27" s="10"/>
      <c r="K27" s="9">
        <v>1221555.6100000001</v>
      </c>
      <c r="L27" s="14"/>
      <c r="M27" s="9">
        <f>SUM(I27-K27)</f>
        <v>315141.60999999987</v>
      </c>
      <c r="N27" s="10"/>
    </row>
    <row r="28" spans="1:14">
      <c r="A28" s="20" t="s">
        <v>31</v>
      </c>
      <c r="B28" s="21"/>
      <c r="C28" s="9">
        <v>315141.61</v>
      </c>
      <c r="D28" s="14"/>
      <c r="E28" s="9">
        <v>1658838.53</v>
      </c>
      <c r="F28" s="14"/>
      <c r="G28" s="9">
        <v>1619482.22</v>
      </c>
      <c r="H28" s="14"/>
      <c r="I28" s="9">
        <v>1597108.96</v>
      </c>
      <c r="J28" s="10"/>
      <c r="K28" s="9">
        <v>1677100.31</v>
      </c>
      <c r="L28" s="14"/>
      <c r="M28" s="9">
        <f>SUM(C28+I28-K28)</f>
        <v>235150.25999999978</v>
      </c>
      <c r="N28" s="10"/>
    </row>
    <row r="29" spans="1:14">
      <c r="A29" s="13" t="s">
        <v>13</v>
      </c>
      <c r="B29" s="13"/>
      <c r="C29" s="9"/>
      <c r="D29" s="10"/>
      <c r="E29" s="9">
        <f>SUM(E24:E28)</f>
        <v>6555589.5800000001</v>
      </c>
      <c r="F29" s="10"/>
      <c r="G29" s="9">
        <f>SUM(G24:G28)</f>
        <v>6362740.1399999997</v>
      </c>
      <c r="H29" s="10"/>
      <c r="I29" s="9">
        <f>SUM(I24:I28)</f>
        <v>6195248.7400000002</v>
      </c>
      <c r="J29" s="10"/>
      <c r="K29" s="9">
        <f>SUM(K24:K28)</f>
        <v>6086042.5199999996</v>
      </c>
      <c r="L29" s="10"/>
      <c r="M29" s="9"/>
      <c r="N29" s="10"/>
    </row>
    <row r="30" spans="1:14">
      <c r="G30" s="11"/>
      <c r="H30" s="12"/>
      <c r="I30" s="7"/>
      <c r="J30" s="7"/>
    </row>
    <row r="31" spans="1:14">
      <c r="A31" s="3" t="s">
        <v>32</v>
      </c>
      <c r="B31" s="3"/>
      <c r="C31" s="6"/>
      <c r="D31" s="6"/>
      <c r="E31" s="6"/>
      <c r="F31" s="6"/>
      <c r="G31" s="6"/>
      <c r="H31" s="6"/>
      <c r="I31" s="6"/>
      <c r="J31" s="6"/>
      <c r="K31" s="6"/>
      <c r="L31" s="1"/>
    </row>
    <row r="32" spans="1:14">
      <c r="G32" s="11">
        <f>SUM(E29-G29)</f>
        <v>192849.44000000041</v>
      </c>
      <c r="H32" s="12"/>
      <c r="I32" s="7"/>
      <c r="J32" s="7"/>
    </row>
    <row r="33" spans="1:8">
      <c r="A33" s="22"/>
      <c r="B33" s="22"/>
      <c r="C33" s="22"/>
      <c r="F33" s="23"/>
      <c r="G33" s="23"/>
      <c r="H33" s="23"/>
    </row>
    <row r="36" spans="1:8" ht="37.5" customHeight="1"/>
    <row r="37" spans="1:8" ht="19.5" customHeight="1"/>
  </sheetData>
  <mergeCells count="71">
    <mergeCell ref="B3:C3"/>
    <mergeCell ref="D3:E3"/>
    <mergeCell ref="B4:C4"/>
    <mergeCell ref="D4:E4"/>
    <mergeCell ref="G4:K4"/>
    <mergeCell ref="D6:E6"/>
    <mergeCell ref="B5:C5"/>
    <mergeCell ref="D5:E5"/>
    <mergeCell ref="B6:C6"/>
    <mergeCell ref="B7:C7"/>
    <mergeCell ref="D7:E7"/>
    <mergeCell ref="A33:C33"/>
    <mergeCell ref="F33:H33"/>
    <mergeCell ref="A28:B28"/>
    <mergeCell ref="G30:H30"/>
    <mergeCell ref="B8:C8"/>
    <mergeCell ref="D8:E8"/>
    <mergeCell ref="E13:H13"/>
    <mergeCell ref="B9:C9"/>
    <mergeCell ref="D9:E9"/>
    <mergeCell ref="B10:C10"/>
    <mergeCell ref="D10:E10"/>
    <mergeCell ref="A23:B23"/>
    <mergeCell ref="A24:B24"/>
    <mergeCell ref="A25:B25"/>
    <mergeCell ref="E23:F23"/>
    <mergeCell ref="E24:F24"/>
    <mergeCell ref="A27:B27"/>
    <mergeCell ref="C23:D23"/>
    <mergeCell ref="C24:D24"/>
    <mergeCell ref="C25:D25"/>
    <mergeCell ref="C27:D27"/>
    <mergeCell ref="A26:B26"/>
    <mergeCell ref="C26:D26"/>
    <mergeCell ref="G23:H23"/>
    <mergeCell ref="G24:H24"/>
    <mergeCell ref="G25:H25"/>
    <mergeCell ref="G27:H27"/>
    <mergeCell ref="E26:F26"/>
    <mergeCell ref="G26:H26"/>
    <mergeCell ref="E25:F25"/>
    <mergeCell ref="K27:L27"/>
    <mergeCell ref="I27:J27"/>
    <mergeCell ref="E27:F27"/>
    <mergeCell ref="M23:N23"/>
    <mergeCell ref="M24:N24"/>
    <mergeCell ref="M25:N25"/>
    <mergeCell ref="M26:N26"/>
    <mergeCell ref="M27:N27"/>
    <mergeCell ref="K23:L23"/>
    <mergeCell ref="K24:L24"/>
    <mergeCell ref="K26:L26"/>
    <mergeCell ref="I23:J23"/>
    <mergeCell ref="I24:J24"/>
    <mergeCell ref="I25:J25"/>
    <mergeCell ref="I26:J26"/>
    <mergeCell ref="K25:L25"/>
    <mergeCell ref="M28:N28"/>
    <mergeCell ref="M29:N29"/>
    <mergeCell ref="G32:H32"/>
    <mergeCell ref="A29:B29"/>
    <mergeCell ref="C29:D29"/>
    <mergeCell ref="E29:F29"/>
    <mergeCell ref="G29:H29"/>
    <mergeCell ref="I29:J29"/>
    <mergeCell ref="K29:L29"/>
    <mergeCell ref="K28:L28"/>
    <mergeCell ref="C28:D28"/>
    <mergeCell ref="E28:F28"/>
    <mergeCell ref="G28:H28"/>
    <mergeCell ref="I28:J28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д.9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2019-04-13T11:40:50Z</cp:lastPrinted>
  <dcterms:created xsi:type="dcterms:W3CDTF">1996-10-08T23:32:33Z</dcterms:created>
  <dcterms:modified xsi:type="dcterms:W3CDTF">2019-04-13T11:54:45Z</dcterms:modified>
</cp:coreProperties>
</file>